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 codeName="ThisWorkbook"/>
  <xr:revisionPtr revIDLastSave="0" documentId="8_{6F5DF849-FFE0-4E46-8219-8965C02EF8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カレンダー" sheetId="1" r:id="rId1"/>
  </sheets>
  <definedNames>
    <definedName name="calendar" localSheetId="0">daygrid+カレンダー!firstdate-WEEKDAY(カレンダー!firstdate)-weekday_option</definedName>
    <definedName name="daygrid">days+週間*7</definedName>
    <definedName name="daypattern">{1,1,2,2,3,3,4,4,5,5,6,6,7}</definedName>
    <definedName name="days">{0,1,2,3,4,5,6}</definedName>
    <definedName name="DayToStart">カレンダー!$E$1</definedName>
    <definedName name="firstdate" localSheetId="0">DATE(カレンダー!YearToDisplay,カレンダー!month,1)</definedName>
    <definedName name="month" localSheetId="0">MATCH(カレンダー!MonthToDisplay,months,0)</definedName>
    <definedName name="months">{"1 月","2 月","3 月","4 月","5 月","6 月","7 月","8 月","9 月","10 月","11 月","12 月"}</definedName>
    <definedName name="MonthToDisplay" localSheetId="0">カレンダー!$C$1</definedName>
    <definedName name="MonthToDisplayNumber" localSheetId="0">MATCH(カレンダー!MonthToDisplay,months,0)</definedName>
    <definedName name="ndx" localSheetId="0">ROUNDUP(MATCH(2,1/FREQUENCY(DATE(カレンダー!YearToDisplay,カレンダー!MonthToDisplayNumber,1),カレンダー!calendar))/7,0)</definedName>
    <definedName name="_xlnm.Print_Titles" localSheetId="0">カレンダー!$3:$3</definedName>
    <definedName name="startdate" localSheetId="0">DATE(カレンダー!YearToDisplay,カレンダー!month,1)</definedName>
    <definedName name="weekday_option">MATCH(DayToStart,weekdays_reversed,0)-2</definedName>
    <definedName name="weekdays">{"月曜日","火曜日","水曜日","木曜日","金曜日","土曜日","日曜日"}</definedName>
    <definedName name="weekdays_reversed">{"日曜日","土曜日","金曜日","木曜日","水曜日","火曜日","月曜日"}</definedName>
    <definedName name="YearToDisplay" localSheetId="0">カレンダー!$B$1</definedName>
    <definedName name="週間">{0;1;2;3;4;5;6}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B3" i="1" s="1" a="1"/>
  <c r="G3" i="1" s="1"/>
  <c r="B8" i="1" l="1" a="1"/>
  <c r="B8" i="1" s="1"/>
  <c r="B10" i="1" a="1"/>
  <c r="E10" i="1" s="1"/>
  <c r="B4" i="1" a="1"/>
  <c r="B4" i="1" s="1"/>
  <c r="B12" i="1" a="1"/>
  <c r="B12" i="1" s="1"/>
  <c r="C8" i="1"/>
  <c r="B6" i="1" a="1"/>
  <c r="D6" i="1" s="1"/>
  <c r="B14" i="1" a="1"/>
  <c r="E14" i="1" s="1"/>
  <c r="C3" i="1"/>
  <c r="D3" i="1"/>
  <c r="D8" i="1"/>
  <c r="E3" i="1"/>
  <c r="B3" i="1"/>
  <c r="F3" i="1"/>
  <c r="H8" i="1"/>
  <c r="F8" i="1"/>
  <c r="H3" i="1"/>
  <c r="G8" i="1" l="1"/>
  <c r="E8" i="1"/>
  <c r="B10" i="1"/>
  <c r="G4" i="1"/>
  <c r="H10" i="1"/>
  <c r="B6" i="1"/>
  <c r="D4" i="1"/>
  <c r="E4" i="1"/>
  <c r="H4" i="1"/>
  <c r="H6" i="1"/>
  <c r="C4" i="1"/>
  <c r="F4" i="1"/>
  <c r="H12" i="1"/>
  <c r="H14" i="1"/>
  <c r="G6" i="1"/>
  <c r="C12" i="1"/>
  <c r="C14" i="1"/>
  <c r="E6" i="1"/>
  <c r="C6" i="1"/>
  <c r="E12" i="1"/>
  <c r="G14" i="1"/>
  <c r="F14" i="1"/>
  <c r="D14" i="1"/>
  <c r="B14" i="1"/>
  <c r="G12" i="1"/>
  <c r="F12" i="1"/>
  <c r="F6" i="1"/>
  <c r="D12" i="1"/>
  <c r="D10" i="1"/>
  <c r="G10" i="1"/>
  <c r="F10" i="1"/>
  <c r="C10" i="1"/>
</calcChain>
</file>

<file path=xl/sharedStrings.xml><?xml version="1.0" encoding="utf-8"?>
<sst xmlns="http://schemas.openxmlformats.org/spreadsheetml/2006/main" count="7" uniqueCount="4">
  <si>
    <t>8 月</t>
  </si>
  <si>
    <t>日曜日</t>
  </si>
  <si>
    <t>7時～お昼１２時まで</t>
    <rPh sb="1" eb="2">
      <t>ジ</t>
    </rPh>
    <rPh sb="4" eb="5">
      <t>ヒル</t>
    </rPh>
    <rPh sb="7" eb="8">
      <t>ジ</t>
    </rPh>
    <phoneticPr fontId="19"/>
  </si>
  <si>
    <t>【お盆期間のお知らせ】</t>
    <rPh sb="2" eb="3">
      <t>ボン</t>
    </rPh>
    <rPh sb="3" eb="5">
      <t>キカン</t>
    </rPh>
    <rPh sb="7" eb="8">
      <t>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</si>
</sst>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aaaa"/>
    <numFmt numFmtId="179" formatCode="dd"/>
  </numFmts>
  <fonts count="40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11"/>
      <color theme="1" tint="0.34998626667073579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32"/>
      <color theme="3"/>
      <name val="Meiryo UI"/>
      <family val="2"/>
      <charset val="128"/>
    </font>
    <font>
      <sz val="32"/>
      <color theme="4" tint="-0.24994659260841701"/>
      <name val="Meiryo UI"/>
      <family val="2"/>
      <charset val="128"/>
    </font>
    <font>
      <sz val="12"/>
      <color theme="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9"/>
      <color theme="1"/>
      <name val="Meiryo UI"/>
      <family val="3"/>
      <charset val="128"/>
    </font>
    <font>
      <sz val="36"/>
      <color rgb="FFFF0000"/>
      <name val="HGS明朝E"/>
      <family val="1"/>
      <charset val="128"/>
    </font>
    <font>
      <sz val="18"/>
      <color rgb="FFFF0000"/>
      <name val="HGS明朝E"/>
      <family val="1"/>
      <charset val="128"/>
    </font>
    <font>
      <sz val="18"/>
      <color theme="1"/>
      <name val="HGS明朝E"/>
      <family val="1"/>
      <charset val="128"/>
    </font>
    <font>
      <sz val="26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24"/>
      <color rgb="FFFF0000"/>
      <name val="HGS明朝E"/>
      <family val="1"/>
      <charset val="128"/>
    </font>
    <font>
      <sz val="24"/>
      <color theme="1"/>
      <name val="HGS明朝E"/>
      <family val="1"/>
      <charset val="128"/>
    </font>
    <font>
      <sz val="18"/>
      <color rgb="FF0070C0"/>
      <name val="HGS明朝E"/>
      <family val="1"/>
      <charset val="128"/>
    </font>
    <font>
      <sz val="26"/>
      <color rgb="FF0070C0"/>
      <name val="HGS明朝E"/>
      <family val="1"/>
      <charset val="128"/>
    </font>
    <font>
      <sz val="24"/>
      <color rgb="FF0070C0"/>
      <name val="HGS明朝E"/>
      <family val="1"/>
      <charset val="128"/>
    </font>
    <font>
      <b/>
      <sz val="9"/>
      <color theme="1"/>
      <name val="HGS明朝E"/>
      <family val="1"/>
      <charset val="128"/>
    </font>
    <font>
      <sz val="11"/>
      <color theme="1"/>
      <name val="HGS明朝E"/>
      <family val="1"/>
      <charset val="128"/>
    </font>
    <font>
      <sz val="48"/>
      <color theme="4" tint="-0.24994659260841701"/>
      <name val="HGS明朝E"/>
      <family val="1"/>
      <charset val="128"/>
    </font>
    <font>
      <sz val="48"/>
      <color theme="3"/>
      <name val="HGS明朝E"/>
      <family val="1"/>
      <charset val="128"/>
    </font>
    <font>
      <b/>
      <sz val="16"/>
      <color rgb="FFFF0000"/>
      <name val="HGS明朝E"/>
      <family val="1"/>
      <charset val="128"/>
    </font>
    <font>
      <sz val="11"/>
      <color theme="0"/>
      <name val="Meiryo UI"/>
      <family val="3"/>
      <charset val="128"/>
    </font>
    <font>
      <b/>
      <sz val="24"/>
      <color rgb="FF002060"/>
      <name val="HGS明朝E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Border="0">
      <alignment vertical="top"/>
    </xf>
    <xf numFmtId="0" fontId="3" fillId="0" borderId="0" applyNumberFormat="0" applyFill="0" applyBorder="0" applyProtection="0">
      <alignment vertical="top"/>
    </xf>
    <xf numFmtId="0" fontId="6" fillId="0" borderId="0" applyProtection="0">
      <alignment horizontal="left"/>
    </xf>
    <xf numFmtId="0" fontId="7" fillId="0" borderId="0" applyNumberFormat="0" applyProtection="0">
      <alignment horizontal="left"/>
    </xf>
    <xf numFmtId="0" fontId="1" fillId="0" borderId="0" applyNumberFormat="0" applyProtection="0">
      <alignment horizontal="right"/>
    </xf>
    <xf numFmtId="178" fontId="8" fillId="0" borderId="3" applyFill="0" applyProtection="0">
      <alignment horizontal="center" vertical="center"/>
    </xf>
    <xf numFmtId="179" fontId="1" fillId="0" borderId="4" applyFill="0" applyProtection="0">
      <alignment horizontal="right" vertical="center" indent="1"/>
    </xf>
    <xf numFmtId="0" fontId="2" fillId="0" borderId="1">
      <alignment vertical="top" wrapText="1"/>
    </xf>
    <xf numFmtId="0" fontId="3" fillId="0" borderId="0" applyFill="0" applyBorder="0" applyProtection="0">
      <alignment horizontal="right" vertical="top"/>
    </xf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17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4" fillId="6" borderId="5" applyNumberFormat="0" applyAlignment="0" applyProtection="0"/>
    <xf numFmtId="0" fontId="18" fillId="0" borderId="7" applyNumberFormat="0" applyFill="0" applyAlignment="0" applyProtection="0"/>
    <xf numFmtId="0" fontId="9" fillId="7" borderId="8" applyNumberFormat="0" applyAlignment="0" applyProtection="0"/>
    <xf numFmtId="0" fontId="13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>
      <alignment vertical="top"/>
    </xf>
    <xf numFmtId="0" fontId="20" fillId="0" borderId="0" xfId="4" applyFont="1">
      <alignment horizontal="right"/>
    </xf>
    <xf numFmtId="0" fontId="20" fillId="0" borderId="0" xfId="0" applyFont="1">
      <alignment vertical="top"/>
    </xf>
    <xf numFmtId="0" fontId="21" fillId="0" borderId="0" xfId="1" applyFont="1">
      <alignment vertical="top"/>
    </xf>
    <xf numFmtId="0" fontId="21" fillId="0" borderId="0" xfId="8" applyFont="1">
      <alignment horizontal="right" vertical="top"/>
    </xf>
    <xf numFmtId="0" fontId="22" fillId="0" borderId="1" xfId="7" applyFont="1">
      <alignment vertical="top" wrapText="1"/>
    </xf>
    <xf numFmtId="179" fontId="20" fillId="0" borderId="2" xfId="6" applyNumberFormat="1" applyFont="1" applyBorder="1">
      <alignment horizontal="right" vertical="center" indent="1"/>
    </xf>
    <xf numFmtId="0" fontId="21" fillId="0" borderId="0" xfId="1" applyFont="1">
      <alignment vertical="top"/>
    </xf>
    <xf numFmtId="179" fontId="20" fillId="0" borderId="4" xfId="6" applyNumberFormat="1" applyFont="1" applyBorder="1">
      <alignment horizontal="right" vertical="center" inden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78" fontId="24" fillId="0" borderId="0" xfId="5" applyFont="1" applyBorder="1">
      <alignment horizontal="center" vertical="center"/>
    </xf>
    <xf numFmtId="178" fontId="25" fillId="0" borderId="0" xfId="5" applyFont="1" applyBorder="1">
      <alignment horizontal="center" vertical="center"/>
    </xf>
    <xf numFmtId="179" fontId="26" fillId="0" borderId="14" xfId="6" applyNumberFormat="1" applyFont="1" applyBorder="1">
      <alignment horizontal="right" vertical="center" indent="1"/>
    </xf>
    <xf numFmtId="0" fontId="27" fillId="0" borderId="14" xfId="7" applyFont="1" applyBorder="1">
      <alignment vertical="top" wrapText="1"/>
    </xf>
    <xf numFmtId="179" fontId="28" fillId="0" borderId="22" xfId="6" applyNumberFormat="1" applyFont="1" applyBorder="1">
      <alignment horizontal="right" vertical="center" indent="1"/>
    </xf>
    <xf numFmtId="179" fontId="29" fillId="0" borderId="22" xfId="6" applyNumberFormat="1" applyFont="1" applyBorder="1">
      <alignment horizontal="right" vertical="center" indent="1"/>
    </xf>
    <xf numFmtId="179" fontId="29" fillId="0" borderId="23" xfId="6" applyNumberFormat="1" applyFont="1" applyBorder="1">
      <alignment horizontal="right" vertical="center" indent="1"/>
    </xf>
    <xf numFmtId="0" fontId="27" fillId="0" borderId="15" xfId="7" applyFont="1" applyBorder="1">
      <alignment vertical="top" wrapText="1"/>
    </xf>
    <xf numFmtId="0" fontId="27" fillId="0" borderId="26" xfId="7" applyFont="1" applyBorder="1">
      <alignment vertical="top" wrapText="1"/>
    </xf>
    <xf numFmtId="179" fontId="28" fillId="0" borderId="20" xfId="6" applyNumberFormat="1" applyFont="1" applyBorder="1">
      <alignment horizontal="right" vertical="center" indent="1"/>
    </xf>
    <xf numFmtId="179" fontId="29" fillId="0" borderId="24" xfId="6" applyNumberFormat="1" applyFont="1" applyBorder="1">
      <alignment horizontal="right" vertical="center" indent="1"/>
    </xf>
    <xf numFmtId="0" fontId="27" fillId="0" borderId="16" xfId="7" applyFont="1" applyBorder="1">
      <alignment vertical="top" wrapText="1"/>
    </xf>
    <xf numFmtId="179" fontId="28" fillId="0" borderId="14" xfId="6" applyNumberFormat="1" applyFont="1" applyBorder="1">
      <alignment horizontal="right" vertical="center" indent="1"/>
    </xf>
    <xf numFmtId="179" fontId="29" fillId="0" borderId="21" xfId="6" applyNumberFormat="1" applyFont="1" applyBorder="1">
      <alignment horizontal="right" vertical="center" indent="1"/>
    </xf>
    <xf numFmtId="179" fontId="29" fillId="0" borderId="19" xfId="6" applyNumberFormat="1" applyFont="1" applyBorder="1">
      <alignment horizontal="right" vertical="center" indent="1"/>
    </xf>
    <xf numFmtId="179" fontId="29" fillId="0" borderId="14" xfId="6" applyNumberFormat="1" applyFont="1" applyBorder="1">
      <alignment horizontal="right" vertical="center" indent="1"/>
    </xf>
    <xf numFmtId="179" fontId="28" fillId="0" borderId="15" xfId="6" applyNumberFormat="1" applyFont="1" applyBorder="1">
      <alignment horizontal="right" vertical="center" indent="1"/>
    </xf>
    <xf numFmtId="178" fontId="30" fillId="0" borderId="0" xfId="5" applyFont="1" applyBorder="1">
      <alignment horizontal="center" vertical="center"/>
    </xf>
    <xf numFmtId="179" fontId="31" fillId="0" borderId="14" xfId="6" applyNumberFormat="1" applyFont="1" applyBorder="1">
      <alignment horizontal="right" vertical="center" indent="1"/>
    </xf>
    <xf numFmtId="179" fontId="29" fillId="0" borderId="0" xfId="6" applyNumberFormat="1" applyFont="1" applyBorder="1">
      <alignment horizontal="right" vertical="center" indent="1"/>
    </xf>
    <xf numFmtId="0" fontId="27" fillId="0" borderId="18" xfId="7" applyFont="1" applyBorder="1">
      <alignment vertical="top" wrapText="1"/>
    </xf>
    <xf numFmtId="179" fontId="32" fillId="0" borderId="19" xfId="6" applyNumberFormat="1" applyFont="1" applyBorder="1">
      <alignment horizontal="right" vertical="center" indent="1"/>
    </xf>
    <xf numFmtId="0" fontId="33" fillId="0" borderId="14" xfId="7" applyFont="1" applyBorder="1">
      <alignment vertical="top" wrapText="1"/>
    </xf>
    <xf numFmtId="179" fontId="32" fillId="0" borderId="14" xfId="6" applyNumberFormat="1" applyFont="1" applyBorder="1">
      <alignment horizontal="right" vertical="center" indent="1"/>
    </xf>
    <xf numFmtId="179" fontId="34" fillId="0" borderId="25" xfId="6" applyNumberFormat="1" applyFont="1" applyBorder="1">
      <alignment horizontal="right" vertical="center" indent="1"/>
    </xf>
    <xf numFmtId="179" fontId="34" fillId="0" borderId="4" xfId="6" applyNumberFormat="1" applyFont="1" applyBorder="1">
      <alignment horizontal="right" vertical="center" indent="1"/>
    </xf>
    <xf numFmtId="0" fontId="27" fillId="0" borderId="11" xfId="7" applyFont="1" applyBorder="1">
      <alignment vertical="top" wrapText="1"/>
    </xf>
    <xf numFmtId="0" fontId="27" fillId="0" borderId="1" xfId="7" applyFont="1">
      <alignment vertical="top" wrapText="1"/>
    </xf>
    <xf numFmtId="0" fontId="35" fillId="0" borderId="0" xfId="3" applyFont="1">
      <alignment horizontal="left"/>
    </xf>
    <xf numFmtId="0" fontId="36" fillId="0" borderId="0" xfId="2" applyFont="1">
      <alignment horizontal="left"/>
    </xf>
    <xf numFmtId="0" fontId="37" fillId="0" borderId="27" xfId="7" applyFont="1" applyBorder="1" applyAlignment="1">
      <alignment horizontal="center" vertical="center" wrapText="1"/>
    </xf>
    <xf numFmtId="0" fontId="38" fillId="0" borderId="0" xfId="4" applyFont="1">
      <alignment horizontal="right"/>
    </xf>
    <xf numFmtId="0" fontId="20" fillId="0" borderId="13" xfId="0" applyFont="1" applyBorder="1" applyAlignment="1">
      <alignment horizontal="center" vertical="center"/>
    </xf>
    <xf numFmtId="179" fontId="39" fillId="33" borderId="12" xfId="6" applyNumberFormat="1" applyFont="1" applyFill="1" applyBorder="1">
      <alignment horizontal="right" vertical="center" indent="1"/>
    </xf>
    <xf numFmtId="179" fontId="39" fillId="33" borderId="17" xfId="6" applyNumberFormat="1" applyFont="1" applyFill="1" applyBorder="1">
      <alignment horizontal="right" vertical="center" indent="1"/>
    </xf>
  </cellXfs>
  <cellStyles count="50">
    <cellStyle name="20% - アクセント 1" xfId="27" builtinId="30" customBuiltin="1"/>
    <cellStyle name="20% - アクセント 2" xfId="31" builtinId="34" customBuiltin="1"/>
    <cellStyle name="20% - アクセント 3" xfId="35" builtinId="38" customBuiltin="1"/>
    <cellStyle name="20% - アクセント 4" xfId="39" builtinId="42" customBuiltin="1"/>
    <cellStyle name="20% - アクセント 5" xfId="43" builtinId="46" customBuiltin="1"/>
    <cellStyle name="20% - アクセント 6" xfId="47" builtinId="50" customBuiltin="1"/>
    <cellStyle name="40% - アクセント 1" xfId="28" builtinId="31" customBuiltin="1"/>
    <cellStyle name="40% - アクセント 2" xfId="32" builtinId="35" customBuiltin="1"/>
    <cellStyle name="40% - アクセント 3" xfId="36" builtinId="39" customBuiltin="1"/>
    <cellStyle name="40% - アクセント 4" xfId="40" builtinId="43" customBuiltin="1"/>
    <cellStyle name="40% - アクセント 5" xfId="44" builtinId="47" customBuiltin="1"/>
    <cellStyle name="40% - アクセント 6" xfId="48" builtinId="51" customBuiltin="1"/>
    <cellStyle name="60% - アクセント 1" xfId="29" builtinId="32" customBuiltin="1"/>
    <cellStyle name="60% - アクセント 2" xfId="33" builtinId="36" customBuiltin="1"/>
    <cellStyle name="60% - アクセント 3" xfId="37" builtinId="40" customBuiltin="1"/>
    <cellStyle name="60% - アクセント 4" xfId="41" builtinId="44" customBuiltin="1"/>
    <cellStyle name="60% - アクセント 5" xfId="45" builtinId="48" customBuiltin="1"/>
    <cellStyle name="60% - アクセント 6" xfId="49" builtinId="52" customBuiltin="1"/>
    <cellStyle name="DayDescriptions" xfId="7" xr:uid="{00000000-0005-0000-0000-000000000000}"/>
    <cellStyle name="アクセント 1" xfId="26" builtinId="29" customBuiltin="1"/>
    <cellStyle name="アクセント 2" xfId="30" builtinId="33" customBuiltin="1"/>
    <cellStyle name="アクセント 3" xfId="34" builtinId="37" customBuiltin="1"/>
    <cellStyle name="アクセント 4" xfId="38" builtinId="41" customBuiltin="1"/>
    <cellStyle name="アクセント 5" xfId="42" builtinId="45" customBuiltin="1"/>
    <cellStyle name="アクセント 6" xfId="46" builtinId="49" customBuiltin="1"/>
    <cellStyle name="タイトル" xfId="2" builtinId="15" customBuiltin="1"/>
    <cellStyle name="チェック セル" xfId="21" builtinId="23" customBuiltin="1"/>
    <cellStyle name="どちらでもない" xfId="16" builtinId="28" customBuiltin="1"/>
    <cellStyle name="パーセント" xfId="13" builtinId="5" customBuiltin="1"/>
    <cellStyle name="メモ" xfId="23" builtinId="10" customBuiltin="1"/>
    <cellStyle name="ラベルの入力 (右揃え)" xfId="8" xr:uid="{00000000-0005-0000-0000-000006000000}"/>
    <cellStyle name="ラベルの入力 (左揃え)" xfId="1" xr:uid="{00000000-0005-0000-0000-000005000000}"/>
    <cellStyle name="リンク セル" xfId="20" builtinId="24" customBuiltin="1"/>
    <cellStyle name="悪い" xfId="15" builtinId="27" customBuiltin="1"/>
    <cellStyle name="計算" xfId="19" builtinId="22" customBuiltin="1"/>
    <cellStyle name="警告文" xfId="22" builtinId="11" customBuiltin="1"/>
    <cellStyle name="桁区切り" xfId="10" builtinId="6" customBuiltin="1"/>
    <cellStyle name="桁区切り [0.00]" xfId="9" builtinId="3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25" builtinId="25" customBuiltin="1"/>
    <cellStyle name="出力" xfId="18" builtinId="21" customBuiltin="1"/>
    <cellStyle name="説明文" xfId="24" builtinId="53" customBuiltin="1"/>
    <cellStyle name="通貨" xfId="12" builtinId="7" customBuiltin="1"/>
    <cellStyle name="通貨 [0.00]" xfId="11" builtinId="4" customBuiltin="1"/>
    <cellStyle name="入力" xfId="17" builtinId="20" customBuiltin="1"/>
    <cellStyle name="標準" xfId="0" builtinId="0" customBuiltin="1"/>
    <cellStyle name="良い" xfId="14" builtinId="26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619124</xdr:colOff>
      <xdr:row>15</xdr:row>
      <xdr:rowOff>104775</xdr:rowOff>
    </xdr:from>
    <xdr:to>
      <xdr:col>5</xdr:col>
      <xdr:colOff>1011271</xdr:colOff>
      <xdr:row>20</xdr:row>
      <xdr:rowOff>152399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220F75D-5D70-EFC8-F4A4-063B2BF79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49" y="7019925"/>
          <a:ext cx="3935447" cy="104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27"/>
  <sheetViews>
    <sheetView showGridLines="0" tabSelected="1" showRuler="0" zoomScaleNormal="100" workbookViewId="0">
      <selection activeCell="C1" sqref="C1:D1"/>
    </sheetView>
  </sheetViews>
  <sheetFormatPr defaultRowHeight="15.75" x14ac:dyDescent="0.25"/>
  <cols>
    <col min="1" max="1" width="1.88671875" style="2" customWidth="1"/>
    <col min="2" max="8" width="20.6640625" style="2" customWidth="1"/>
    <col min="9" max="16384" width="8.88671875" style="2"/>
  </cols>
  <sheetData>
    <row r="1" spans="2:8" ht="45" customHeight="1" x14ac:dyDescent="0.5">
      <c r="B1" s="39">
        <f ca="1">YEAR(TODAY())</f>
        <v>2022</v>
      </c>
      <c r="C1" s="40" t="s">
        <v>0</v>
      </c>
      <c r="D1" s="40"/>
      <c r="E1" s="42" t="s">
        <v>1</v>
      </c>
      <c r="F1" s="10" t="s">
        <v>3</v>
      </c>
      <c r="G1" s="10"/>
      <c r="H1" s="10"/>
    </row>
    <row r="2" spans="2:8" ht="30" customHeight="1" x14ac:dyDescent="0.25">
      <c r="B2" s="3"/>
      <c r="C2" s="7"/>
      <c r="D2" s="7"/>
      <c r="E2" s="4"/>
    </row>
    <row r="3" spans="2:8" ht="20.25" customHeight="1" x14ac:dyDescent="0.25">
      <c r="B3" s="11">
        <f t="array" aca="1" ref="B3:H3" ca="1">calendar</f>
        <v>44773</v>
      </c>
      <c r="C3" s="12">
        <f ca="1"/>
        <v>44774</v>
      </c>
      <c r="D3" s="12">
        <f ca="1"/>
        <v>44775</v>
      </c>
      <c r="E3" s="12">
        <f ca="1"/>
        <v>44776</v>
      </c>
      <c r="F3" s="12">
        <f ca="1"/>
        <v>44777</v>
      </c>
      <c r="G3" s="12">
        <f ca="1"/>
        <v>44778</v>
      </c>
      <c r="H3" s="28">
        <f ca="1"/>
        <v>44779</v>
      </c>
    </row>
    <row r="4" spans="2:8" ht="24" customHeight="1" x14ac:dyDescent="0.25">
      <c r="B4" s="13">
        <f t="array" aca="1" ref="B4:H4" ca="1">INDEX(calendar,ndx+0)</f>
        <v>44773</v>
      </c>
      <c r="C4" s="13">
        <f ca="1"/>
        <v>44774</v>
      </c>
      <c r="D4" s="13">
        <f ca="1"/>
        <v>44775</v>
      </c>
      <c r="E4" s="13">
        <f ca="1"/>
        <v>44776</v>
      </c>
      <c r="F4" s="13">
        <f ca="1"/>
        <v>44777</v>
      </c>
      <c r="G4" s="13">
        <f ca="1"/>
        <v>44778</v>
      </c>
      <c r="H4" s="29">
        <f ca="1"/>
        <v>44779</v>
      </c>
    </row>
    <row r="5" spans="2:8" ht="51" customHeight="1" thickBot="1" x14ac:dyDescent="0.3">
      <c r="B5" s="14"/>
      <c r="C5" s="14"/>
      <c r="D5" s="14"/>
      <c r="E5" s="14"/>
      <c r="F5" s="19"/>
      <c r="G5" s="14"/>
      <c r="H5" s="19"/>
    </row>
    <row r="6" spans="2:8" ht="24" customHeight="1" x14ac:dyDescent="0.25">
      <c r="B6" s="15">
        <f t="array" aca="1" ref="B6:H6" ca="1">INDEX(calendar,ndx+1)</f>
        <v>44780</v>
      </c>
      <c r="C6" s="16">
        <f ca="1"/>
        <v>44781</v>
      </c>
      <c r="D6" s="16">
        <f ca="1"/>
        <v>44782</v>
      </c>
      <c r="E6" s="17">
        <f ca="1"/>
        <v>44783</v>
      </c>
      <c r="F6" s="44">
        <f ca="1"/>
        <v>44784</v>
      </c>
      <c r="G6" s="30">
        <f ca="1"/>
        <v>44785</v>
      </c>
      <c r="H6" s="44">
        <f ca="1"/>
        <v>44786</v>
      </c>
    </row>
    <row r="7" spans="2:8" ht="51" customHeight="1" thickBot="1" x14ac:dyDescent="0.3">
      <c r="B7" s="18"/>
      <c r="C7" s="19"/>
      <c r="D7" s="19"/>
      <c r="E7" s="18"/>
      <c r="F7" s="41" t="s">
        <v>2</v>
      </c>
      <c r="G7" s="31"/>
      <c r="H7" s="41" t="s">
        <v>2</v>
      </c>
    </row>
    <row r="8" spans="2:8" ht="24" customHeight="1" x14ac:dyDescent="0.25">
      <c r="B8" s="20">
        <f t="array" aca="1" ref="B8:H8" ca="1">INDEX(calendar,ndx+2)</f>
        <v>44787</v>
      </c>
      <c r="C8" s="45">
        <f ca="1"/>
        <v>44788</v>
      </c>
      <c r="D8" s="45">
        <f ca="1"/>
        <v>44789</v>
      </c>
      <c r="E8" s="21">
        <f ca="1"/>
        <v>44790</v>
      </c>
      <c r="F8" s="25">
        <f ca="1"/>
        <v>44791</v>
      </c>
      <c r="G8" s="25">
        <f ca="1"/>
        <v>44792</v>
      </c>
      <c r="H8" s="32">
        <f ca="1"/>
        <v>44793</v>
      </c>
    </row>
    <row r="9" spans="2:8" ht="51" customHeight="1" thickBot="1" x14ac:dyDescent="0.3">
      <c r="B9" s="18"/>
      <c r="C9" s="41" t="s">
        <v>2</v>
      </c>
      <c r="D9" s="41" t="s">
        <v>2</v>
      </c>
      <c r="E9" s="22"/>
      <c r="F9" s="33"/>
      <c r="G9" s="14"/>
      <c r="H9" s="14"/>
    </row>
    <row r="10" spans="2:8" ht="24" customHeight="1" x14ac:dyDescent="0.25">
      <c r="B10" s="23">
        <f t="array" aca="1" ref="B10:H10" ca="1">INDEX(calendar,ndx+3)</f>
        <v>44794</v>
      </c>
      <c r="C10" s="24">
        <f ca="1"/>
        <v>44795</v>
      </c>
      <c r="D10" s="25">
        <f ca="1"/>
        <v>44796</v>
      </c>
      <c r="E10" s="26">
        <f ca="1"/>
        <v>44797</v>
      </c>
      <c r="F10" s="26">
        <f ca="1"/>
        <v>44798</v>
      </c>
      <c r="G10" s="26">
        <f ca="1"/>
        <v>44799</v>
      </c>
      <c r="H10" s="34">
        <f ca="1"/>
        <v>44800</v>
      </c>
    </row>
    <row r="11" spans="2:8" ht="51" customHeight="1" x14ac:dyDescent="0.25">
      <c r="B11" s="14"/>
      <c r="C11" s="14"/>
      <c r="D11" s="14"/>
      <c r="E11" s="14"/>
      <c r="F11" s="14"/>
      <c r="G11" s="14"/>
      <c r="H11" s="14"/>
    </row>
    <row r="12" spans="2:8" ht="24" customHeight="1" x14ac:dyDescent="0.25">
      <c r="B12" s="27">
        <f t="array" aca="1" ref="B12:H12" ca="1">INDEX(calendar,ndx+4)</f>
        <v>44801</v>
      </c>
      <c r="C12" s="26">
        <f ca="1"/>
        <v>44802</v>
      </c>
      <c r="D12" s="26">
        <f ca="1"/>
        <v>44803</v>
      </c>
      <c r="E12" s="26">
        <f ca="1"/>
        <v>44804</v>
      </c>
      <c r="F12" s="35">
        <f ca="1"/>
        <v>44805</v>
      </c>
      <c r="G12" s="36">
        <f ca="1"/>
        <v>44806</v>
      </c>
      <c r="H12" s="36">
        <f ca="1"/>
        <v>44807</v>
      </c>
    </row>
    <row r="13" spans="2:8" ht="51" customHeight="1" x14ac:dyDescent="0.25">
      <c r="B13" s="18"/>
      <c r="C13" s="14"/>
      <c r="D13" s="14"/>
      <c r="E13" s="14"/>
      <c r="F13" s="37"/>
      <c r="G13" s="38"/>
      <c r="H13" s="38"/>
    </row>
    <row r="14" spans="2:8" ht="23.25" customHeight="1" x14ac:dyDescent="0.25">
      <c r="B14" s="8">
        <f t="array" aca="1" ref="B14:H14" ca="1">INDEX(calendar,ndx+5)</f>
        <v>44808</v>
      </c>
      <c r="C14" s="8">
        <f ca="1"/>
        <v>44809</v>
      </c>
      <c r="D14" s="8">
        <f ca="1"/>
        <v>44810</v>
      </c>
      <c r="E14" s="8">
        <f ca="1"/>
        <v>44811</v>
      </c>
      <c r="F14" s="6">
        <f ca="1"/>
        <v>44812</v>
      </c>
      <c r="G14" s="6">
        <f ca="1"/>
        <v>44813</v>
      </c>
      <c r="H14" s="6">
        <f ca="1"/>
        <v>44814</v>
      </c>
    </row>
    <row r="15" spans="2:8" ht="51" customHeight="1" x14ac:dyDescent="0.25">
      <c r="B15" s="5"/>
      <c r="C15" s="5"/>
      <c r="D15" s="5"/>
      <c r="E15" s="5"/>
      <c r="F15" s="5"/>
      <c r="G15" s="5"/>
      <c r="H15" s="5"/>
    </row>
    <row r="16" spans="2:8" x14ac:dyDescent="0.25">
      <c r="D16" s="43"/>
      <c r="E16" s="43"/>
      <c r="F16" s="43"/>
    </row>
    <row r="17" spans="2:6" x14ac:dyDescent="0.25">
      <c r="D17" s="9"/>
      <c r="E17" s="9"/>
      <c r="F17" s="9"/>
    </row>
    <row r="18" spans="2:6" x14ac:dyDescent="0.25">
      <c r="D18" s="9"/>
      <c r="E18" s="9"/>
      <c r="F18" s="9"/>
    </row>
    <row r="19" spans="2:6" x14ac:dyDescent="0.25">
      <c r="D19" s="9"/>
      <c r="E19" s="9"/>
      <c r="F19" s="9"/>
    </row>
    <row r="27" spans="2:6" x14ac:dyDescent="0.25">
      <c r="B27" s="1"/>
    </row>
  </sheetData>
  <mergeCells count="4">
    <mergeCell ref="C1:D1"/>
    <mergeCell ref="C2:D2"/>
    <mergeCell ref="F1:H1"/>
    <mergeCell ref="D16:F19"/>
  </mergeCells>
  <phoneticPr fontId="19"/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この予定表では、有効な曜日名のみが使用できます。[再試行] を選択して、完全な曜日名を入力するか、[再試行] を選択してから、ALT キー、下方向キー、ENTER キーを同時に押して一覧から選択します。セルを終了するには、[キャンセル] を選択します。" prompt="このカレンダーの開始日を選択します。曜日名を入力するか、Alt キーと下方向キーを押してリスト内を移動し、該当する曜日を選んで Enter キーを押します" sqref="E1 B27" xr:uid="{00000000-0002-0000-0000-000000000000}">
      <formula1>"月曜日,火曜日,水曜日,木曜日,金曜日,土曜日,日曜日"</formula1>
    </dataValidation>
    <dataValidation type="list" allowBlank="1" showInputMessage="1" showErrorMessage="1" error="この予定表では、有効な月名のみが使用できます。月の完全な名前を入力するか、リストから選択します。[再試行] を選択してから、ALT キー、下方向キー、ENTER キーを同時に押します。セルを終了するには、[キャンセル] を選択します。 " prompt="このカレンダーの開始月を選択します。月名を入力するか、Alt キーと下方向キーを押してリスト内を移動し、該当する月を選んで Enter キーを押します。" sqref="C1:D1" xr:uid="{00000000-0002-0000-0000-000001000000}">
      <formula1>"1 月,2 月,3 月,4 月,5 月,6 月,7 月,8 月,9 月,10 月,11 月,12 月"</formula1>
    </dataValidation>
    <dataValidation allowBlank="1" showInputMessage="1" showErrorMessage="1" prompt="このカレンダーは、任意の年と任意の月の 1 ヵ月間のカレンダーです。C1 で月を選び、B1 に年を入力します。予定表の開始曜日を E1 で選びます。5、7、9、11、13、15の行に日単位のメモを入力します" sqref="A1" xr:uid="{00000000-0002-0000-0000-000002000000}"/>
    <dataValidation allowBlank="1" showInputMessage="1" showErrorMessage="1" prompt="このカレンダーの月の年度を入力します" sqref="B1" xr:uid="{00000000-0002-0000-0000-000003000000}"/>
    <dataValidation allowBlank="1" showInputMessage="1" showErrorMessage="1" prompt="この行には、このカレンダーの曜日名が含まれます。このセルには、週の最初の曜日が含まれます。週の最初の曜日を変更するには、セル E1 に新しい曜日を選択するか入力します。" sqref="B3" xr:uid="{00000000-0002-0000-0000-000004000000}"/>
    <dataValidation allowBlank="1" showInputMessage="1" showErrorMessage="1" prompt="このセルには、セル上部、 3 列目の見出しに対応する週の最初の日付が含まれます。このセルの値が 1 ではない場合、前月の日付が表示されます。行 4、6、8、10、12、14 には曜日に対応する日付がそれぞれ含まれます。" sqref="B4" xr:uid="{00000000-0002-0000-0000-000005000000}"/>
    <dataValidation allowBlank="1" showInputMessage="1" showErrorMessage="1" prompt="このセルに日単位のメモを入力します。行 5、7、9、11、13、15 には、日付の下に毎日のメモを入力するセルがあります。" sqref="B5" xr:uid="{00000000-0002-0000-0000-000006000000}"/>
    <dataValidation allowBlank="1" showInputMessage="1" showErrorMessage="1" prompt="その月が行 12、14 のどちらかの週で終了する場合、次の月の日付が含まれます。" sqref="B12" xr:uid="{00000000-0002-0000-0000-000007000000}"/>
  </dataValidations>
  <printOptions horizontalCentered="1"/>
  <pageMargins left="0.45" right="0.45" top="0.4" bottom="0.5" header="0.3" footer="0.3"/>
  <pageSetup paperSize="9" scale="77" fitToHeight="0" orientation="landscape" horizontalDpi="360" verticalDpi="360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カレンダー</vt:lpstr>
      <vt:lpstr>DayToStart</vt:lpstr>
      <vt:lpstr>カレンダー!MonthToDisplay</vt:lpstr>
      <vt:lpstr>カレンダー!Print_Titles</vt:lpstr>
      <vt:lpstr>カレンダー!YearToDisplay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2019-07-12T07:05:32Z</dcterms:created>
  <dcterms:modified xsi:type="dcterms:W3CDTF">2022-07-14T07:00:58Z</dcterms:modified>
</cp:coreProperties>
</file>